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15" windowWidth="23010" windowHeight="11580"/>
  </bookViews>
  <sheets>
    <sheet name="Aggregation" sheetId="1" r:id="rId1"/>
  </sheets>
  <definedNames>
    <definedName name="_xlnm.Print_Area" localSheetId="0">Aggregation!$A$1:$O$57</definedName>
  </definedNames>
  <calcPr calcId="145621"/>
</workbook>
</file>

<file path=xl/calcChain.xml><?xml version="1.0" encoding="utf-8"?>
<calcChain xmlns="http://schemas.openxmlformats.org/spreadsheetml/2006/main">
  <c r="M18" i="1" l="1"/>
  <c r="J20" i="1" l="1"/>
  <c r="J30" i="1"/>
  <c r="H43" i="1"/>
  <c r="H44" i="1"/>
  <c r="H45" i="1"/>
  <c r="H46" i="1"/>
  <c r="H33" i="1"/>
  <c r="H34" i="1"/>
  <c r="H35" i="1"/>
  <c r="H24" i="1"/>
  <c r="H25" i="1"/>
  <c r="H26" i="1"/>
  <c r="K18" i="1" l="1"/>
  <c r="O18" i="1" s="1"/>
  <c r="H20" i="1"/>
  <c r="H21" i="1"/>
  <c r="H42" i="1"/>
  <c r="H31" i="1"/>
  <c r="H32" i="1"/>
  <c r="H36" i="1"/>
  <c r="H37" i="1"/>
  <c r="H30" i="1"/>
  <c r="H29" i="1"/>
  <c r="J29" i="1" s="1"/>
  <c r="H39" i="1"/>
  <c r="H40" i="1"/>
  <c r="H41" i="1"/>
  <c r="H22" i="1"/>
  <c r="H23" i="1"/>
  <c r="H27" i="1"/>
  <c r="H47" i="1"/>
  <c r="H19" i="1"/>
  <c r="J19" i="1" s="1"/>
</calcChain>
</file>

<file path=xl/sharedStrings.xml><?xml version="1.0" encoding="utf-8"?>
<sst xmlns="http://schemas.openxmlformats.org/spreadsheetml/2006/main" count="37" uniqueCount="35">
  <si>
    <t>Exposure</t>
  </si>
  <si>
    <t>Sensitivity</t>
  </si>
  <si>
    <t>Adaptive Capacity</t>
  </si>
  <si>
    <t>Indicator</t>
  </si>
  <si>
    <t>Total</t>
  </si>
  <si>
    <t>Example</t>
  </si>
  <si>
    <t>POTENTIAL IMPACT</t>
  </si>
  <si>
    <t>Value of Indicator:</t>
  </si>
  <si>
    <t>0-0,25</t>
  </si>
  <si>
    <t>0,251-0,5</t>
  </si>
  <si>
    <t>0,51-0,75</t>
  </si>
  <si>
    <t>0,751-1</t>
  </si>
  <si>
    <t>All indicators of the vulnerability components and the composite indicators for the potential impact and vulnerability are measured on a scale from 0-1:</t>
  </si>
  <si>
    <t>low value in terms of vulnerability</t>
  </si>
  <si>
    <t>high value in terms of vulnerability</t>
  </si>
  <si>
    <t>IMPACT TO VULNERABILITY</t>
  </si>
  <si>
    <t>ADAPTIVE CAPACITY</t>
  </si>
  <si>
    <t>Description of factor</t>
  </si>
  <si>
    <t>Assessment scale</t>
  </si>
  <si>
    <t>Highest value</t>
  </si>
  <si>
    <t>Lowest value</t>
  </si>
  <si>
    <t>Observed value</t>
  </si>
  <si>
    <t>Normalised value</t>
  </si>
  <si>
    <t>Weighting factor for each indicator</t>
  </si>
  <si>
    <t>Weighting factor for potential impact</t>
  </si>
  <si>
    <t>Weighting factor for adaptive capacity</t>
  </si>
  <si>
    <t>Extreme rain events</t>
  </si>
  <si>
    <t>Number of extreme rain events in the last 5 years</t>
  </si>
  <si>
    <t>Deforestation</t>
  </si>
  <si>
    <t>Law enforcement</t>
  </si>
  <si>
    <t>Satisfaction level</t>
  </si>
  <si>
    <t xml:space="preserve">This excel sheet belongs to the publication </t>
  </si>
  <si>
    <t>„The Vulnerability Sourcebook – Concept and guidelines for standardised vulnerability assessments“.</t>
  </si>
  <si>
    <t xml:space="preserve">Name of impact: </t>
  </si>
  <si>
    <t>% of deforestation 
on slopes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</si>
</sst>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  <font>
      <u/>
      <sz val="11"/>
      <color rgb="FFC00000"/>
      <name val="Calibri"/>
      <family val="2"/>
      <scheme val="minor"/>
    </font>
    <font>
      <u/>
      <sz val="10"/>
      <color rgb="FFC0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FDB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7921"/>
        <bgColor indexed="64"/>
      </patternFill>
    </fill>
    <fill>
      <patternFill patternType="solid">
        <fgColor rgb="FFABBB34"/>
        <bgColor indexed="64"/>
      </patternFill>
    </fill>
    <fill>
      <patternFill patternType="solid">
        <fgColor rgb="FFE1E3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4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3" fillId="11" borderId="2" xfId="0" applyFont="1" applyFill="1" applyBorder="1" applyProtection="1">
      <protection locked="0"/>
    </xf>
    <xf numFmtId="0" fontId="2" fillId="11" borderId="2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8" fillId="12" borderId="3" xfId="0" applyFont="1" applyFill="1" applyBorder="1" applyProtection="1"/>
    <xf numFmtId="0" fontId="8" fillId="12" borderId="3" xfId="0" applyFont="1" applyFill="1" applyBorder="1" applyProtection="1">
      <protection locked="0"/>
    </xf>
    <xf numFmtId="0" fontId="3" fillId="11" borderId="3" xfId="0" applyFont="1" applyFill="1" applyBorder="1" applyProtection="1">
      <protection locked="0"/>
    </xf>
    <xf numFmtId="0" fontId="3" fillId="9" borderId="3" xfId="0" applyFont="1" applyFill="1" applyBorder="1" applyProtection="1">
      <protection locked="0"/>
    </xf>
    <xf numFmtId="0" fontId="3" fillId="10" borderId="0" xfId="0" applyFont="1" applyFill="1" applyProtection="1">
      <protection locked="0"/>
    </xf>
    <xf numFmtId="0" fontId="8" fillId="10" borderId="3" xfId="0" applyFont="1" applyFill="1" applyBorder="1" applyProtection="1">
      <protection locked="0"/>
    </xf>
    <xf numFmtId="0" fontId="8" fillId="10" borderId="3" xfId="0" applyFont="1" applyFill="1" applyBorder="1" applyAlignment="1" applyProtection="1">
      <alignment wrapText="1"/>
      <protection locked="0"/>
    </xf>
    <xf numFmtId="0" fontId="8" fillId="10" borderId="3" xfId="0" applyFont="1" applyFill="1" applyBorder="1" applyAlignment="1" applyProtection="1">
      <protection locked="0"/>
    </xf>
    <xf numFmtId="0" fontId="3" fillId="10" borderId="3" xfId="0" applyFont="1" applyFill="1" applyBorder="1" applyProtection="1">
      <protection locked="0"/>
    </xf>
    <xf numFmtId="0" fontId="2" fillId="11" borderId="3" xfId="0" applyFont="1" applyFill="1" applyBorder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10" borderId="3" xfId="0" applyFont="1" applyFill="1" applyBorder="1" applyProtection="1">
      <protection locked="0"/>
    </xf>
    <xf numFmtId="0" fontId="2" fillId="10" borderId="3" xfId="0" applyFont="1" applyFill="1" applyBorder="1" applyAlignment="1" applyProtection="1">
      <alignment horizontal="center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1" fillId="0" borderId="0" xfId="0" applyFont="1" applyAlignment="1"/>
    <xf numFmtId="0" fontId="0" fillId="0" borderId="0" xfId="0" applyAlignment="1"/>
    <xf numFmtId="0" fontId="6" fillId="6" borderId="4" xfId="0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0" fontId="6" fillId="6" borderId="7" xfId="0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/>
      <protection locked="0"/>
    </xf>
    <xf numFmtId="0" fontId="2" fillId="9" borderId="3" xfId="0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 customBuiltin="1"/>
    <cellStyle name="Standard" xfId="0" builtinId="0"/>
  </cellStyles>
  <dxfs count="19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1E3BB"/>
      <color rgb="FFFFE3BB"/>
      <color rgb="FFABBB34"/>
      <color rgb="FFF57921"/>
      <color rgb="FFFF9900"/>
      <color rgb="FFFDFDB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142874</xdr:rowOff>
    </xdr:from>
    <xdr:to>
      <xdr:col>10</xdr:col>
      <xdr:colOff>606402</xdr:colOff>
      <xdr:row>10</xdr:row>
      <xdr:rowOff>27915</xdr:rowOff>
    </xdr:to>
    <xdr:grpSp>
      <xdr:nvGrpSpPr>
        <xdr:cNvPr id="12" name="Gruppieren 11"/>
        <xdr:cNvGrpSpPr/>
      </xdr:nvGrpSpPr>
      <xdr:grpSpPr>
        <a:xfrm>
          <a:off x="0" y="142874"/>
          <a:ext cx="10013677" cy="1394058"/>
          <a:chOff x="0" y="142874"/>
          <a:chExt cx="10221301" cy="1357670"/>
        </a:xfrm>
      </xdr:grpSpPr>
      <xdr:grpSp>
        <xdr:nvGrpSpPr>
          <xdr:cNvPr id="9" name="Gruppieren 8"/>
          <xdr:cNvGrpSpPr/>
        </xdr:nvGrpSpPr>
        <xdr:grpSpPr>
          <a:xfrm>
            <a:off x="0" y="142874"/>
            <a:ext cx="10221301" cy="1357670"/>
            <a:chOff x="0" y="142874"/>
            <a:chExt cx="10431140" cy="1425534"/>
          </a:xfrm>
        </xdr:grpSpPr>
        <xdr:grpSp>
          <xdr:nvGrpSpPr>
            <xdr:cNvPr id="6" name="Gruppieren 5"/>
            <xdr:cNvGrpSpPr/>
          </xdr:nvGrpSpPr>
          <xdr:grpSpPr>
            <a:xfrm>
              <a:off x="0" y="142874"/>
              <a:ext cx="8213256" cy="1425534"/>
              <a:chOff x="0" y="142874"/>
              <a:chExt cx="7766098" cy="1417314"/>
            </a:xfrm>
          </xdr:grpSpPr>
          <xdr:pic>
            <xdr:nvPicPr>
              <xdr:cNvPr id="2" name="Grafik 1"/>
              <xdr:cNvPicPr>
                <a:picLocks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25840"/>
              <a:stretch/>
            </xdr:blipFill>
            <xdr:spPr>
              <a:xfrm>
                <a:off x="0" y="342899"/>
                <a:ext cx="4321175" cy="1217289"/>
              </a:xfrm>
              <a:prstGeom prst="rect">
                <a:avLst/>
              </a:prstGeom>
            </xdr:spPr>
          </xdr:pic>
          <xdr:pic>
            <xdr:nvPicPr>
              <xdr:cNvPr id="3" name="Grafik 2"/>
              <xdr:cNvPicPr>
                <a:picLocks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7521" t="10908"/>
              <a:stretch/>
            </xdr:blipFill>
            <xdr:spPr>
              <a:xfrm>
                <a:off x="5000692" y="142874"/>
                <a:ext cx="2765406" cy="1103689"/>
              </a:xfrm>
              <a:prstGeom prst="rect">
                <a:avLst/>
              </a:prstGeom>
            </xdr:spPr>
          </xdr:pic>
        </xdr:grpSp>
        <xdr:grpSp>
          <xdr:nvGrpSpPr>
            <xdr:cNvPr id="8" name="Gruppieren 7"/>
            <xdr:cNvGrpSpPr/>
          </xdr:nvGrpSpPr>
          <xdr:grpSpPr>
            <a:xfrm>
              <a:off x="8639707" y="388327"/>
              <a:ext cx="1791433" cy="477417"/>
              <a:chOff x="8639707" y="388327"/>
              <a:chExt cx="1791433" cy="477417"/>
            </a:xfrm>
          </xdr:grpSpPr>
          <xdr:pic>
            <xdr:nvPicPr>
              <xdr:cNvPr id="5" name="Grafik 4"/>
              <xdr:cNvPicPr>
                <a:picLocks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8639707" y="396953"/>
                <a:ext cx="464921" cy="468791"/>
              </a:xfrm>
              <a:prstGeom prst="rect">
                <a:avLst/>
              </a:prstGeom>
            </xdr:spPr>
          </xdr:pic>
          <xdr:pic>
            <xdr:nvPicPr>
              <xdr:cNvPr id="7" name="Grafik 6"/>
              <xdr:cNvPicPr>
                <a:picLocks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314048" y="388327"/>
                <a:ext cx="1117092" cy="470990"/>
              </a:xfrm>
              <a:prstGeom prst="rect">
                <a:avLst/>
              </a:prstGeom>
            </xdr:spPr>
          </xdr:pic>
        </xdr:grpSp>
      </xdr:grpSp>
      <xdr:pic>
        <xdr:nvPicPr>
          <xdr:cNvPr id="10" name="Grafik 9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112826" y="461296"/>
            <a:ext cx="1228221" cy="164228"/>
          </a:xfrm>
          <a:prstGeom prst="rect">
            <a:avLst/>
          </a:prstGeom>
        </xdr:spPr>
      </xdr:pic>
      <xdr:pic>
        <xdr:nvPicPr>
          <xdr:cNvPr id="11" name="Grafik 10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267662" y="461296"/>
            <a:ext cx="824046" cy="1620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Benutzerdefiniert 10">
      <a:dk1>
        <a:srgbClr val="000000"/>
      </a:dk1>
      <a:lt1>
        <a:srgbClr val="FFFFFF"/>
      </a:lt1>
      <a:dk2>
        <a:srgbClr val="727272"/>
      </a:dk2>
      <a:lt2>
        <a:srgbClr val="D9D9D9"/>
      </a:lt2>
      <a:accent1>
        <a:srgbClr val="4B859F"/>
      </a:accent1>
      <a:accent2>
        <a:srgbClr val="C80F0E"/>
      </a:accent2>
      <a:accent3>
        <a:srgbClr val="DEDEAF"/>
      </a:accent3>
      <a:accent4>
        <a:srgbClr val="939393"/>
      </a:accent4>
      <a:accent5>
        <a:srgbClr val="9AB0BA"/>
      </a:accent5>
      <a:accent6>
        <a:srgbClr val="BABA93"/>
      </a:accent6>
      <a:hlink>
        <a:srgbClr val="C00000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9"/>
  <sheetViews>
    <sheetView showGridLines="0" tabSelected="1" zoomScale="89" zoomScaleNormal="89" zoomScalePageLayoutView="40" workbookViewId="0">
      <selection activeCell="D65" sqref="D65"/>
    </sheetView>
  </sheetViews>
  <sheetFormatPr baseColWidth="10" defaultColWidth="11.42578125" defaultRowHeight="12" x14ac:dyDescent="0.2"/>
  <cols>
    <col min="1" max="1" width="11.42578125" style="1" customWidth="1"/>
    <col min="2" max="2" width="11.140625" style="1" customWidth="1"/>
    <col min="3" max="3" width="21.7109375" style="1" customWidth="1"/>
    <col min="4" max="4" width="21.85546875" style="1" bestFit="1" customWidth="1"/>
    <col min="5" max="5" width="11.85546875" style="1" customWidth="1"/>
    <col min="6" max="6" width="12" style="1" customWidth="1"/>
    <col min="7" max="7" width="11.42578125" style="1"/>
    <col min="8" max="8" width="16.42578125" style="1" customWidth="1"/>
    <col min="9" max="9" width="13.5703125" style="1" customWidth="1"/>
    <col min="10" max="10" width="9.7109375" style="1" customWidth="1"/>
    <col min="11" max="11" width="15" style="1" customWidth="1"/>
    <col min="12" max="12" width="11" style="1" customWidth="1"/>
    <col min="13" max="13" width="13" style="1" customWidth="1"/>
    <col min="14" max="14" width="11.7109375" style="1" customWidth="1"/>
    <col min="15" max="15" width="18.85546875" style="1" customWidth="1"/>
    <col min="16" max="16384" width="11.42578125" style="1"/>
  </cols>
  <sheetData>
    <row r="3" spans="1:15" ht="12.75" customHeight="1" x14ac:dyDescent="0.25">
      <c r="L3" s="42" t="s">
        <v>31</v>
      </c>
      <c r="M3" s="43"/>
      <c r="N3" s="43"/>
      <c r="O3" s="44"/>
    </row>
    <row r="4" spans="1:15" ht="12" customHeight="1" x14ac:dyDescent="0.2">
      <c r="L4" s="26" t="s">
        <v>32</v>
      </c>
      <c r="M4" s="26"/>
      <c r="N4" s="26"/>
    </row>
    <row r="5" spans="1:15" ht="12" customHeight="1" x14ac:dyDescent="0.2">
      <c r="L5" s="26"/>
      <c r="M5" s="26"/>
      <c r="N5" s="26"/>
    </row>
    <row r="6" spans="1:15" ht="12" customHeight="1" x14ac:dyDescent="0.2">
      <c r="L6" s="26"/>
      <c r="M6" s="26"/>
      <c r="N6" s="26"/>
    </row>
    <row r="7" spans="1:15" ht="12" customHeight="1" x14ac:dyDescent="0.2">
      <c r="L7" s="26"/>
      <c r="M7" s="26"/>
      <c r="N7" s="26"/>
    </row>
    <row r="8" spans="1:15" ht="12" customHeight="1" x14ac:dyDescent="0.2">
      <c r="L8" s="26"/>
      <c r="M8" s="26"/>
      <c r="N8" s="26"/>
    </row>
    <row r="12" spans="1:1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s="8" customFormat="1" x14ac:dyDescent="0.2"/>
    <row r="14" spans="1:15" s="8" customFormat="1" x14ac:dyDescent="0.2">
      <c r="A14" s="27" t="s">
        <v>33</v>
      </c>
      <c r="B14" s="27"/>
    </row>
    <row r="15" spans="1:15" s="8" customFormat="1" x14ac:dyDescent="0.2">
      <c r="F15" s="9"/>
      <c r="G15" s="10"/>
      <c r="H15" s="9"/>
      <c r="I15" s="9"/>
      <c r="K15" s="11"/>
      <c r="L15" s="11"/>
      <c r="M15" s="11"/>
      <c r="O15" s="11"/>
    </row>
    <row r="16" spans="1:15" ht="45" customHeight="1" x14ac:dyDescent="0.2">
      <c r="A16" s="45"/>
      <c r="B16" s="46"/>
      <c r="C16" s="30" t="s">
        <v>17</v>
      </c>
      <c r="D16" s="32" t="s">
        <v>3</v>
      </c>
      <c r="E16" s="32" t="s">
        <v>18</v>
      </c>
      <c r="F16" s="32"/>
      <c r="G16" s="30" t="s">
        <v>21</v>
      </c>
      <c r="H16" s="30" t="s">
        <v>22</v>
      </c>
      <c r="I16" s="30" t="s">
        <v>23</v>
      </c>
      <c r="J16" s="32" t="s">
        <v>4</v>
      </c>
      <c r="K16" s="36" t="s">
        <v>6</v>
      </c>
      <c r="L16" s="30" t="s">
        <v>24</v>
      </c>
      <c r="M16" s="36" t="s">
        <v>16</v>
      </c>
      <c r="N16" s="30" t="s">
        <v>25</v>
      </c>
      <c r="O16" s="51" t="s">
        <v>15</v>
      </c>
    </row>
    <row r="17" spans="1:16" x14ac:dyDescent="0.2">
      <c r="A17" s="47"/>
      <c r="B17" s="48"/>
      <c r="C17" s="31"/>
      <c r="D17" s="33"/>
      <c r="E17" s="25" t="s">
        <v>20</v>
      </c>
      <c r="F17" s="25" t="s">
        <v>19</v>
      </c>
      <c r="G17" s="31"/>
      <c r="H17" s="31"/>
      <c r="I17" s="31"/>
      <c r="J17" s="33"/>
      <c r="K17" s="37"/>
      <c r="L17" s="31"/>
      <c r="M17" s="37"/>
      <c r="N17" s="31"/>
      <c r="O17" s="52"/>
    </row>
    <row r="18" spans="1:16" ht="12" customHeight="1" x14ac:dyDescent="0.2">
      <c r="A18" s="13" t="s">
        <v>0</v>
      </c>
      <c r="B18" s="12"/>
      <c r="C18" s="13"/>
      <c r="D18" s="13"/>
      <c r="E18" s="13"/>
      <c r="F18" s="13"/>
      <c r="G18" s="13"/>
      <c r="H18" s="13"/>
      <c r="I18" s="13"/>
      <c r="J18" s="13"/>
      <c r="K18" s="38">
        <f>(J20+J30)/2</f>
        <v>0</v>
      </c>
      <c r="L18" s="34">
        <v>1</v>
      </c>
      <c r="M18" s="38">
        <f>IF(SUM(I40:I47)=0,0,SUM(H40*I40,H41*I41,H42*I42,H43*I43,H44*I44,H45*I45,H46*I46,H47*I47)/SUM(I40:I47))</f>
        <v>0</v>
      </c>
      <c r="N18" s="34">
        <v>1</v>
      </c>
      <c r="O18" s="49">
        <f>IF((L18+N18)=0,0,(K18*L18+M18*N18)/(L18+N18))</f>
        <v>0</v>
      </c>
    </row>
    <row r="19" spans="1:16" ht="60.75" customHeight="1" x14ac:dyDescent="0.2">
      <c r="A19" s="28"/>
      <c r="B19" s="20" t="s">
        <v>5</v>
      </c>
      <c r="C19" s="20" t="s">
        <v>26</v>
      </c>
      <c r="D19" s="21" t="s">
        <v>27</v>
      </c>
      <c r="E19" s="20">
        <v>0</v>
      </c>
      <c r="F19" s="20">
        <v>10</v>
      </c>
      <c r="G19" s="20">
        <v>3</v>
      </c>
      <c r="H19" s="20">
        <f>IF(F19=0,0,G19/F19)</f>
        <v>0.3</v>
      </c>
      <c r="I19" s="20">
        <v>1</v>
      </c>
      <c r="J19" s="22">
        <f>H19*I19/I19</f>
        <v>0.3</v>
      </c>
      <c r="K19" s="39"/>
      <c r="L19" s="35"/>
      <c r="M19" s="39"/>
      <c r="N19" s="35"/>
      <c r="O19" s="50"/>
      <c r="P19" s="2"/>
    </row>
    <row r="20" spans="1:16" ht="15" customHeight="1" x14ac:dyDescent="0.2">
      <c r="A20" s="28"/>
      <c r="B20" s="14">
        <v>1</v>
      </c>
      <c r="C20" s="14"/>
      <c r="D20" s="14"/>
      <c r="E20" s="14"/>
      <c r="F20" s="14"/>
      <c r="G20" s="14"/>
      <c r="H20" s="15">
        <f t="shared" ref="H20:H27" si="0">IF(F20=0,0,G20/F20)</f>
        <v>0</v>
      </c>
      <c r="I20" s="14"/>
      <c r="J20" s="41">
        <f>IF(SUM(I20:I27)=0,0,SUM(H20*I20,H21*I21,H22*I22,H23*I23,H24*I24,H25*I25,H26*I26,H27*I27)/SUM(I20:I27))</f>
        <v>0</v>
      </c>
      <c r="K20" s="39"/>
      <c r="L20" s="35"/>
      <c r="M20" s="39"/>
      <c r="N20" s="35"/>
      <c r="O20" s="50"/>
    </row>
    <row r="21" spans="1:16" ht="15" customHeight="1" x14ac:dyDescent="0.2">
      <c r="A21" s="28"/>
      <c r="B21" s="14">
        <v>2</v>
      </c>
      <c r="C21" s="14"/>
      <c r="D21" s="14"/>
      <c r="E21" s="14"/>
      <c r="F21" s="14"/>
      <c r="G21" s="14"/>
      <c r="H21" s="16">
        <f t="shared" si="0"/>
        <v>0</v>
      </c>
      <c r="I21" s="14"/>
      <c r="J21" s="41"/>
      <c r="K21" s="39"/>
      <c r="L21" s="35"/>
      <c r="M21" s="39"/>
      <c r="N21" s="35"/>
      <c r="O21" s="50"/>
    </row>
    <row r="22" spans="1:16" ht="15" customHeight="1" x14ac:dyDescent="0.2">
      <c r="A22" s="28"/>
      <c r="B22" s="14">
        <v>3</v>
      </c>
      <c r="C22" s="14"/>
      <c r="D22" s="14"/>
      <c r="E22" s="14"/>
      <c r="F22" s="14"/>
      <c r="G22" s="14"/>
      <c r="H22" s="16">
        <f t="shared" si="0"/>
        <v>0</v>
      </c>
      <c r="I22" s="14"/>
      <c r="J22" s="41"/>
      <c r="K22" s="39"/>
      <c r="L22" s="35"/>
      <c r="M22" s="39"/>
      <c r="N22" s="35"/>
      <c r="O22" s="50"/>
    </row>
    <row r="23" spans="1:16" ht="15" customHeight="1" x14ac:dyDescent="0.2">
      <c r="A23" s="28"/>
      <c r="B23" s="14">
        <v>4</v>
      </c>
      <c r="C23" s="14"/>
      <c r="D23" s="14"/>
      <c r="E23" s="14"/>
      <c r="F23" s="14"/>
      <c r="G23" s="14"/>
      <c r="H23" s="16">
        <f t="shared" si="0"/>
        <v>0</v>
      </c>
      <c r="I23" s="14"/>
      <c r="J23" s="41"/>
      <c r="K23" s="39"/>
      <c r="L23" s="35"/>
      <c r="M23" s="39"/>
      <c r="N23" s="35"/>
      <c r="O23" s="50"/>
    </row>
    <row r="24" spans="1:16" ht="15" customHeight="1" x14ac:dyDescent="0.2">
      <c r="A24" s="28"/>
      <c r="B24" s="14">
        <v>5</v>
      </c>
      <c r="C24" s="14"/>
      <c r="D24" s="14"/>
      <c r="E24" s="14"/>
      <c r="F24" s="14"/>
      <c r="G24" s="14"/>
      <c r="H24" s="16">
        <f t="shared" si="0"/>
        <v>0</v>
      </c>
      <c r="I24" s="14"/>
      <c r="J24" s="41"/>
      <c r="K24" s="39"/>
      <c r="L24" s="35"/>
      <c r="M24" s="39"/>
      <c r="N24" s="35"/>
      <c r="O24" s="50"/>
    </row>
    <row r="25" spans="1:16" ht="15" customHeight="1" x14ac:dyDescent="0.2">
      <c r="A25" s="28"/>
      <c r="B25" s="14">
        <v>6</v>
      </c>
      <c r="C25" s="14"/>
      <c r="D25" s="14"/>
      <c r="E25" s="14"/>
      <c r="F25" s="14"/>
      <c r="G25" s="14"/>
      <c r="H25" s="16">
        <f t="shared" si="0"/>
        <v>0</v>
      </c>
      <c r="I25" s="14"/>
      <c r="J25" s="41"/>
      <c r="K25" s="39"/>
      <c r="L25" s="35"/>
      <c r="M25" s="39"/>
      <c r="N25" s="35"/>
      <c r="O25" s="50"/>
    </row>
    <row r="26" spans="1:16" ht="15" customHeight="1" x14ac:dyDescent="0.2">
      <c r="A26" s="28"/>
      <c r="B26" s="14">
        <v>7</v>
      </c>
      <c r="C26" s="14"/>
      <c r="D26" s="14"/>
      <c r="E26" s="14"/>
      <c r="F26" s="14"/>
      <c r="G26" s="14"/>
      <c r="H26" s="16">
        <f t="shared" si="0"/>
        <v>0</v>
      </c>
      <c r="I26" s="14"/>
      <c r="J26" s="41"/>
      <c r="K26" s="39"/>
      <c r="L26" s="35"/>
      <c r="M26" s="39"/>
      <c r="N26" s="35"/>
      <c r="O26" s="50"/>
    </row>
    <row r="27" spans="1:16" ht="15" customHeight="1" x14ac:dyDescent="0.2">
      <c r="A27" s="28"/>
      <c r="B27" s="14">
        <v>8</v>
      </c>
      <c r="C27" s="14"/>
      <c r="D27" s="14"/>
      <c r="E27" s="14"/>
      <c r="F27" s="14"/>
      <c r="G27" s="14"/>
      <c r="H27" s="16">
        <f t="shared" si="0"/>
        <v>0</v>
      </c>
      <c r="I27" s="14"/>
      <c r="J27" s="41"/>
      <c r="K27" s="39"/>
      <c r="L27" s="35"/>
      <c r="M27" s="39"/>
      <c r="N27" s="35"/>
      <c r="O27" s="50"/>
    </row>
    <row r="28" spans="1:16" ht="12" customHeight="1" x14ac:dyDescent="0.2">
      <c r="A28" s="24" t="s">
        <v>1</v>
      </c>
      <c r="B28" s="17"/>
      <c r="C28" s="17"/>
      <c r="D28" s="17"/>
      <c r="E28" s="17"/>
      <c r="F28" s="17"/>
      <c r="G28" s="17"/>
      <c r="H28" s="17"/>
      <c r="I28" s="17"/>
      <c r="J28" s="17"/>
      <c r="K28" s="39"/>
      <c r="L28" s="35"/>
      <c r="M28" s="39"/>
      <c r="N28" s="35"/>
      <c r="O28" s="50"/>
    </row>
    <row r="29" spans="1:16" ht="24" x14ac:dyDescent="0.2">
      <c r="A29" s="29"/>
      <c r="B29" s="20" t="s">
        <v>5</v>
      </c>
      <c r="C29" s="20" t="s">
        <v>28</v>
      </c>
      <c r="D29" s="21" t="s">
        <v>34</v>
      </c>
      <c r="E29" s="20">
        <v>0</v>
      </c>
      <c r="F29" s="20">
        <v>100</v>
      </c>
      <c r="G29" s="20">
        <v>20</v>
      </c>
      <c r="H29" s="23">
        <f>IF(F29=0,0,G29/F29)</f>
        <v>0.2</v>
      </c>
      <c r="I29" s="20">
        <v>1</v>
      </c>
      <c r="J29" s="20">
        <f>H29*I29</f>
        <v>0.2</v>
      </c>
      <c r="K29" s="39"/>
      <c r="L29" s="35"/>
      <c r="M29" s="39"/>
      <c r="N29" s="35"/>
      <c r="O29" s="50"/>
    </row>
    <row r="30" spans="1:16" ht="15" customHeight="1" x14ac:dyDescent="0.2">
      <c r="A30" s="29"/>
      <c r="B30" s="14">
        <v>1</v>
      </c>
      <c r="C30" s="14"/>
      <c r="D30" s="14"/>
      <c r="E30" s="14"/>
      <c r="F30" s="14"/>
      <c r="G30" s="14"/>
      <c r="H30" s="14">
        <f>IF(F30=0,0,G30/F30)</f>
        <v>0</v>
      </c>
      <c r="I30" s="14"/>
      <c r="J30" s="35">
        <f>IF(SUM(I30:I37)=0,0,SUM(H29*I30,H31*I31,H30*I32,H33*I33,H34*I34,H35*I35,H36*I36,H37*I37)/SUM(I30:I37))</f>
        <v>0</v>
      </c>
      <c r="K30" s="39"/>
      <c r="L30" s="35"/>
      <c r="M30" s="39"/>
      <c r="N30" s="35"/>
      <c r="O30" s="50"/>
    </row>
    <row r="31" spans="1:16" ht="15" customHeight="1" x14ac:dyDescent="0.2">
      <c r="A31" s="29"/>
      <c r="B31" s="14">
        <v>2</v>
      </c>
      <c r="C31" s="14"/>
      <c r="D31" s="14"/>
      <c r="E31" s="14"/>
      <c r="F31" s="14"/>
      <c r="G31" s="14"/>
      <c r="H31" s="14">
        <f t="shared" ref="H31:H37" si="1">IF(F31=0,0,G31/F31)</f>
        <v>0</v>
      </c>
      <c r="I31" s="14"/>
      <c r="J31" s="35"/>
      <c r="K31" s="39"/>
      <c r="L31" s="35"/>
      <c r="M31" s="39"/>
      <c r="N31" s="35"/>
      <c r="O31" s="50"/>
    </row>
    <row r="32" spans="1:16" ht="15" customHeight="1" x14ac:dyDescent="0.2">
      <c r="A32" s="29"/>
      <c r="B32" s="14">
        <v>3</v>
      </c>
      <c r="C32" s="14"/>
      <c r="D32" s="14"/>
      <c r="E32" s="14"/>
      <c r="F32" s="14"/>
      <c r="G32" s="14"/>
      <c r="H32" s="14">
        <f t="shared" si="1"/>
        <v>0</v>
      </c>
      <c r="I32" s="14"/>
      <c r="J32" s="35"/>
      <c r="K32" s="39"/>
      <c r="L32" s="35"/>
      <c r="M32" s="39"/>
      <c r="N32" s="35"/>
      <c r="O32" s="50"/>
    </row>
    <row r="33" spans="1:15" ht="15" customHeight="1" x14ac:dyDescent="0.2">
      <c r="A33" s="29"/>
      <c r="B33" s="14">
        <v>4</v>
      </c>
      <c r="C33" s="14"/>
      <c r="D33" s="14"/>
      <c r="E33" s="14"/>
      <c r="F33" s="14"/>
      <c r="G33" s="14"/>
      <c r="H33" s="14">
        <f t="shared" si="1"/>
        <v>0</v>
      </c>
      <c r="I33" s="14"/>
      <c r="J33" s="35"/>
      <c r="K33" s="39"/>
      <c r="L33" s="35"/>
      <c r="M33" s="39"/>
      <c r="N33" s="35"/>
      <c r="O33" s="50"/>
    </row>
    <row r="34" spans="1:15" ht="15" customHeight="1" x14ac:dyDescent="0.2">
      <c r="A34" s="29"/>
      <c r="B34" s="14">
        <v>5</v>
      </c>
      <c r="C34" s="14"/>
      <c r="D34" s="14"/>
      <c r="E34" s="14"/>
      <c r="F34" s="14"/>
      <c r="G34" s="14"/>
      <c r="H34" s="14">
        <f t="shared" si="1"/>
        <v>0</v>
      </c>
      <c r="I34" s="14"/>
      <c r="J34" s="35"/>
      <c r="K34" s="39"/>
      <c r="L34" s="35"/>
      <c r="M34" s="39"/>
      <c r="N34" s="35"/>
      <c r="O34" s="50"/>
    </row>
    <row r="35" spans="1:15" ht="15" customHeight="1" x14ac:dyDescent="0.2">
      <c r="A35" s="29"/>
      <c r="B35" s="14">
        <v>6</v>
      </c>
      <c r="C35" s="14"/>
      <c r="D35" s="14"/>
      <c r="E35" s="14"/>
      <c r="F35" s="14"/>
      <c r="G35" s="14"/>
      <c r="H35" s="14">
        <f t="shared" si="1"/>
        <v>0</v>
      </c>
      <c r="I35" s="14"/>
      <c r="J35" s="35"/>
      <c r="K35" s="39"/>
      <c r="L35" s="35"/>
      <c r="M35" s="39"/>
      <c r="N35" s="35"/>
      <c r="O35" s="50"/>
    </row>
    <row r="36" spans="1:15" ht="15" customHeight="1" x14ac:dyDescent="0.2">
      <c r="A36" s="29"/>
      <c r="B36" s="14">
        <v>7</v>
      </c>
      <c r="C36" s="14"/>
      <c r="D36" s="14"/>
      <c r="E36" s="14"/>
      <c r="F36" s="14"/>
      <c r="G36" s="14"/>
      <c r="H36" s="14">
        <f t="shared" si="1"/>
        <v>0</v>
      </c>
      <c r="I36" s="14"/>
      <c r="J36" s="35"/>
      <c r="K36" s="39"/>
      <c r="L36" s="35"/>
      <c r="M36" s="39"/>
      <c r="N36" s="35"/>
      <c r="O36" s="50"/>
    </row>
    <row r="37" spans="1:15" ht="15" customHeight="1" x14ac:dyDescent="0.2">
      <c r="A37" s="29"/>
      <c r="B37" s="14">
        <v>8</v>
      </c>
      <c r="C37" s="14"/>
      <c r="D37" s="14"/>
      <c r="E37" s="14"/>
      <c r="F37" s="14"/>
      <c r="G37" s="14"/>
      <c r="H37" s="14">
        <f t="shared" si="1"/>
        <v>0</v>
      </c>
      <c r="I37" s="14"/>
      <c r="J37" s="35"/>
      <c r="K37" s="39"/>
      <c r="L37" s="35"/>
      <c r="M37" s="39"/>
      <c r="N37" s="35"/>
      <c r="O37" s="50"/>
    </row>
    <row r="38" spans="1:15" ht="12" customHeight="1" x14ac:dyDescent="0.2">
      <c r="A38" s="24" t="s">
        <v>2</v>
      </c>
      <c r="B38" s="17"/>
      <c r="C38" s="17"/>
      <c r="D38" s="17"/>
      <c r="E38" s="17"/>
      <c r="F38" s="17"/>
      <c r="G38" s="17"/>
      <c r="H38" s="17"/>
      <c r="I38" s="17"/>
      <c r="J38" s="17"/>
      <c r="K38" s="39"/>
      <c r="L38" s="35"/>
      <c r="M38" s="39"/>
      <c r="N38" s="35"/>
      <c r="O38" s="50"/>
    </row>
    <row r="39" spans="1:15" s="2" customFormat="1" ht="15" customHeight="1" x14ac:dyDescent="0.2">
      <c r="A39" s="29"/>
      <c r="B39" s="20" t="s">
        <v>5</v>
      </c>
      <c r="C39" s="20" t="s">
        <v>29</v>
      </c>
      <c r="D39" s="20" t="s">
        <v>30</v>
      </c>
      <c r="E39" s="20">
        <v>0</v>
      </c>
      <c r="F39" s="20">
        <v>4</v>
      </c>
      <c r="G39" s="20">
        <v>1</v>
      </c>
      <c r="H39" s="20">
        <f t="shared" ref="H39:H47" si="2">IF(F39=0,0,G39/F39)</f>
        <v>0.25</v>
      </c>
      <c r="I39" s="20">
        <v>1</v>
      </c>
      <c r="J39" s="40"/>
      <c r="K39" s="39"/>
      <c r="L39" s="35"/>
      <c r="M39" s="39"/>
      <c r="N39" s="35"/>
      <c r="O39" s="50"/>
    </row>
    <row r="40" spans="1:15" ht="15" customHeight="1" x14ac:dyDescent="0.2">
      <c r="A40" s="29"/>
      <c r="B40" s="14">
        <v>1</v>
      </c>
      <c r="C40" s="14"/>
      <c r="D40" s="14"/>
      <c r="E40" s="14"/>
      <c r="F40" s="14"/>
      <c r="G40" s="14"/>
      <c r="H40" s="18">
        <f t="shared" si="2"/>
        <v>0</v>
      </c>
      <c r="I40" s="14"/>
      <c r="J40" s="40"/>
      <c r="K40" s="39"/>
      <c r="L40" s="35"/>
      <c r="M40" s="39"/>
      <c r="N40" s="35"/>
      <c r="O40" s="50"/>
    </row>
    <row r="41" spans="1:15" ht="15" customHeight="1" x14ac:dyDescent="0.2">
      <c r="A41" s="29"/>
      <c r="B41" s="14">
        <v>2</v>
      </c>
      <c r="C41" s="14"/>
      <c r="D41" s="14"/>
      <c r="E41" s="14"/>
      <c r="F41" s="14"/>
      <c r="G41" s="14"/>
      <c r="H41" s="18">
        <f t="shared" si="2"/>
        <v>0</v>
      </c>
      <c r="I41" s="14"/>
      <c r="J41" s="40"/>
      <c r="K41" s="39"/>
      <c r="L41" s="35"/>
      <c r="M41" s="39"/>
      <c r="N41" s="35"/>
      <c r="O41" s="50"/>
    </row>
    <row r="42" spans="1:15" ht="15" customHeight="1" x14ac:dyDescent="0.2">
      <c r="A42" s="29"/>
      <c r="B42" s="14">
        <v>3</v>
      </c>
      <c r="C42" s="14"/>
      <c r="D42" s="14"/>
      <c r="E42" s="14"/>
      <c r="F42" s="14"/>
      <c r="G42" s="14"/>
      <c r="H42" s="18">
        <f t="shared" si="2"/>
        <v>0</v>
      </c>
      <c r="I42" s="14"/>
      <c r="J42" s="40"/>
      <c r="K42" s="39"/>
      <c r="L42" s="35"/>
      <c r="M42" s="39"/>
      <c r="N42" s="35"/>
      <c r="O42" s="50"/>
    </row>
    <row r="43" spans="1:15" ht="15" customHeight="1" x14ac:dyDescent="0.2">
      <c r="A43" s="29"/>
      <c r="B43" s="14">
        <v>4</v>
      </c>
      <c r="C43" s="14"/>
      <c r="D43" s="14"/>
      <c r="E43" s="14"/>
      <c r="F43" s="14"/>
      <c r="G43" s="14"/>
      <c r="H43" s="18">
        <f t="shared" si="2"/>
        <v>0</v>
      </c>
      <c r="I43" s="14"/>
      <c r="J43" s="40"/>
      <c r="K43" s="39"/>
      <c r="L43" s="35"/>
      <c r="M43" s="39"/>
      <c r="N43" s="35"/>
      <c r="O43" s="50"/>
    </row>
    <row r="44" spans="1:15" ht="15" customHeight="1" x14ac:dyDescent="0.2">
      <c r="A44" s="29"/>
      <c r="B44" s="14">
        <v>5</v>
      </c>
      <c r="C44" s="14"/>
      <c r="D44" s="14"/>
      <c r="E44" s="14"/>
      <c r="F44" s="14"/>
      <c r="G44" s="14"/>
      <c r="H44" s="18">
        <f t="shared" si="2"/>
        <v>0</v>
      </c>
      <c r="I44" s="14"/>
      <c r="J44" s="40"/>
      <c r="K44" s="39"/>
      <c r="L44" s="35"/>
      <c r="M44" s="39"/>
      <c r="N44" s="35"/>
      <c r="O44" s="50"/>
    </row>
    <row r="45" spans="1:15" ht="15" customHeight="1" x14ac:dyDescent="0.2">
      <c r="A45" s="29"/>
      <c r="B45" s="14">
        <v>6</v>
      </c>
      <c r="C45" s="14"/>
      <c r="D45" s="14"/>
      <c r="E45" s="14"/>
      <c r="F45" s="14"/>
      <c r="G45" s="14"/>
      <c r="H45" s="18">
        <f t="shared" si="2"/>
        <v>0</v>
      </c>
      <c r="I45" s="14"/>
      <c r="J45" s="40"/>
      <c r="K45" s="39"/>
      <c r="L45" s="35"/>
      <c r="M45" s="39"/>
      <c r="N45" s="35"/>
      <c r="O45" s="50"/>
    </row>
    <row r="46" spans="1:15" ht="15" customHeight="1" x14ac:dyDescent="0.2">
      <c r="A46" s="29"/>
      <c r="B46" s="14">
        <v>7</v>
      </c>
      <c r="C46" s="14"/>
      <c r="D46" s="14"/>
      <c r="E46" s="14"/>
      <c r="F46" s="14"/>
      <c r="G46" s="14"/>
      <c r="H46" s="18">
        <f t="shared" si="2"/>
        <v>0</v>
      </c>
      <c r="I46" s="14"/>
      <c r="J46" s="40"/>
      <c r="K46" s="39"/>
      <c r="L46" s="35"/>
      <c r="M46" s="39"/>
      <c r="N46" s="35"/>
      <c r="O46" s="50"/>
    </row>
    <row r="47" spans="1:15" ht="15.75" customHeight="1" x14ac:dyDescent="0.2">
      <c r="A47" s="29"/>
      <c r="B47" s="14">
        <v>8</v>
      </c>
      <c r="C47" s="14"/>
      <c r="D47" s="14"/>
      <c r="E47" s="14"/>
      <c r="F47" s="14"/>
      <c r="G47" s="14"/>
      <c r="H47" s="18">
        <f t="shared" si="2"/>
        <v>0</v>
      </c>
      <c r="I47" s="14"/>
      <c r="J47" s="40"/>
      <c r="K47" s="39"/>
      <c r="L47" s="35"/>
      <c r="M47" s="39"/>
      <c r="N47" s="35"/>
      <c r="O47" s="50"/>
    </row>
    <row r="50" spans="2:14" x14ac:dyDescent="0.2">
      <c r="B50" s="3" t="s">
        <v>12</v>
      </c>
      <c r="C50" s="3"/>
      <c r="D50" s="3"/>
    </row>
    <row r="52" spans="2:14" x14ac:dyDescent="0.2">
      <c r="B52" s="3" t="s">
        <v>7</v>
      </c>
    </row>
    <row r="53" spans="2:14" x14ac:dyDescent="0.2">
      <c r="B53" s="4" t="s">
        <v>8</v>
      </c>
      <c r="C53" s="1" t="s">
        <v>13</v>
      </c>
      <c r="E53" s="3"/>
      <c r="F53" s="3"/>
      <c r="G53" s="3"/>
      <c r="H53" s="3"/>
      <c r="I53" s="3"/>
      <c r="J53" s="3"/>
      <c r="N53" s="3"/>
    </row>
    <row r="54" spans="2:14" x14ac:dyDescent="0.2">
      <c r="B54" s="5" t="s">
        <v>9</v>
      </c>
    </row>
    <row r="55" spans="2:14" x14ac:dyDescent="0.2">
      <c r="B55" s="6" t="s">
        <v>10</v>
      </c>
    </row>
    <row r="56" spans="2:14" ht="15" customHeight="1" x14ac:dyDescent="0.2">
      <c r="B56" s="7" t="s">
        <v>11</v>
      </c>
      <c r="C56" s="1" t="s">
        <v>14</v>
      </c>
    </row>
    <row r="57" spans="2:14" ht="15" customHeight="1" x14ac:dyDescent="0.2"/>
    <row r="58" spans="2:14" ht="15" customHeight="1" x14ac:dyDescent="0.2"/>
    <row r="59" spans="2:14" ht="15" customHeight="1" x14ac:dyDescent="0.2"/>
  </sheetData>
  <mergeCells count="27">
    <mergeCell ref="L3:O3"/>
    <mergeCell ref="A39:A47"/>
    <mergeCell ref="H16:H17"/>
    <mergeCell ref="A16:B17"/>
    <mergeCell ref="C16:C17"/>
    <mergeCell ref="D16:D17"/>
    <mergeCell ref="G16:G17"/>
    <mergeCell ref="E16:F16"/>
    <mergeCell ref="O18:O47"/>
    <mergeCell ref="L16:L17"/>
    <mergeCell ref="N16:N17"/>
    <mergeCell ref="O16:O17"/>
    <mergeCell ref="M16:M17"/>
    <mergeCell ref="M18:M47"/>
    <mergeCell ref="L4:N8"/>
    <mergeCell ref="A14:B14"/>
    <mergeCell ref="A19:A27"/>
    <mergeCell ref="A29:A37"/>
    <mergeCell ref="I16:I17"/>
    <mergeCell ref="J16:J17"/>
    <mergeCell ref="L18:L47"/>
    <mergeCell ref="K16:K17"/>
    <mergeCell ref="K18:K47"/>
    <mergeCell ref="J39:J47"/>
    <mergeCell ref="J30:J37"/>
    <mergeCell ref="J20:J27"/>
    <mergeCell ref="N18:N47"/>
  </mergeCells>
  <conditionalFormatting sqref="H20:H27 H30:H37 H40:H47">
    <cfRule type="cellIs" dxfId="18" priority="19" operator="between">
      <formula>0</formula>
      <formula>0.25</formula>
    </cfRule>
  </conditionalFormatting>
  <conditionalFormatting sqref="J20:J27 J30:J37 H20:H27 H30:H37 H40:H47 O18">
    <cfRule type="cellIs" dxfId="17" priority="11" operator="greaterThan">
      <formula>0.75</formula>
    </cfRule>
    <cfRule type="cellIs" dxfId="16" priority="12" operator="between">
      <formula>0.51</formula>
      <formula>0.75</formula>
    </cfRule>
    <cfRule type="cellIs" dxfId="15" priority="13" operator="between">
      <formula>0.251</formula>
      <formula>0.5</formula>
    </cfRule>
    <cfRule type="cellIs" dxfId="14" priority="14" operator="between">
      <formula>0</formula>
      <formula>0.25</formula>
    </cfRule>
  </conditionalFormatting>
  <conditionalFormatting sqref="H20:H27 H30:H37 H40:H47">
    <cfRule type="cellIs" dxfId="13" priority="15" operator="between">
      <formula>0.51</formula>
      <formula>0.75</formula>
    </cfRule>
    <cfRule type="cellIs" dxfId="12" priority="16" operator="greaterThan">
      <formula>0.75</formula>
    </cfRule>
    <cfRule type="cellIs" dxfId="11" priority="17" operator="between">
      <formula>"0,51"</formula>
      <formula>"0,75"</formula>
    </cfRule>
    <cfRule type="cellIs" dxfId="10" priority="18" operator="between">
      <formula>0.26</formula>
      <formula>0.5</formula>
    </cfRule>
  </conditionalFormatting>
  <conditionalFormatting sqref="M18">
    <cfRule type="cellIs" dxfId="9" priority="10" operator="between">
      <formula>0</formula>
      <formula>0.25</formula>
    </cfRule>
  </conditionalFormatting>
  <conditionalFormatting sqref="M18">
    <cfRule type="cellIs" dxfId="8" priority="6" operator="greaterThan">
      <formula>0.75</formula>
    </cfRule>
    <cfRule type="cellIs" dxfId="7" priority="7" operator="between">
      <formula>0.51</formula>
      <formula>0.75</formula>
    </cfRule>
    <cfRule type="cellIs" dxfId="6" priority="8" operator="between">
      <formula>0.251</formula>
      <formula>0.5</formula>
    </cfRule>
    <cfRule type="cellIs" dxfId="5" priority="9" operator="between">
      <formula>0</formula>
      <formula>0.25</formula>
    </cfRule>
  </conditionalFormatting>
  <conditionalFormatting sqref="K18">
    <cfRule type="cellIs" dxfId="4" priority="5" operator="between">
      <formula>0</formula>
      <formula>0.25</formula>
    </cfRule>
  </conditionalFormatting>
  <conditionalFormatting sqref="K18">
    <cfRule type="cellIs" dxfId="3" priority="1" operator="greaterThan">
      <formula>0.75</formula>
    </cfRule>
    <cfRule type="cellIs" dxfId="2" priority="2" operator="between">
      <formula>0.51</formula>
      <formula>0.75</formula>
    </cfRule>
    <cfRule type="cellIs" dxfId="1" priority="3" operator="between">
      <formula>0.251</formula>
      <formula>0.5</formula>
    </cfRule>
    <cfRule type="cellIs" dxfId="0" priority="4" operator="between">
      <formula>0</formula>
      <formula>0.25</formula>
    </cfRule>
  </conditionalFormatting>
  <dataValidations disablePrompts="1" count="1">
    <dataValidation type="decimal" operator="notEqual" allowBlank="1" showInputMessage="1" showErrorMessage="1" sqref="F28:F29">
      <formula1>0</formula1>
    </dataValidation>
  </dataValidations>
  <pageMargins left="0.39370078740157483" right="0.39370078740157483" top="7.874015748031496E-2" bottom="7.874015748031496E-2" header="0" footer="0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Aggregation</vt:lpstr>
      <vt:lpstr>Aggregation!Druckbereich</vt:lpstr>
    </vt:vector>
  </TitlesOfParts>
  <Company>GIZ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</dc:creator>
  <cp:lastModifiedBy>Timo Leiter</cp:lastModifiedBy>
  <cp:lastPrinted>2014-11-04T15:45:39Z</cp:lastPrinted>
  <dcterms:created xsi:type="dcterms:W3CDTF">2014-04-11T08:14:38Z</dcterms:created>
  <dcterms:modified xsi:type="dcterms:W3CDTF">2014-11-19T16:28:21Z</dcterms:modified>
</cp:coreProperties>
</file>